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ąnaudos, pajamos" sheetId="4" r:id="rId1"/>
    <sheet name="Investicijos" sheetId="5" r:id="rId2"/>
  </sheets>
  <calcPr calcId="152511"/>
</workbook>
</file>

<file path=xl/calcChain.xml><?xml version="1.0" encoding="utf-8"?>
<calcChain xmlns="http://schemas.openxmlformats.org/spreadsheetml/2006/main">
  <c r="E18" i="4" l="1"/>
  <c r="F17" i="4"/>
  <c r="D18" i="4"/>
  <c r="C18" i="4"/>
  <c r="F16" i="4" l="1"/>
  <c r="F15" i="4" l="1"/>
  <c r="F5" i="4"/>
  <c r="F14" i="4"/>
  <c r="F13" i="4"/>
  <c r="F12" i="4"/>
  <c r="F11" i="4"/>
  <c r="F10" i="4"/>
  <c r="F9" i="4"/>
  <c r="F8" i="4"/>
  <c r="F7" i="4"/>
  <c r="F6" i="4"/>
  <c r="F4" i="4"/>
  <c r="F18" i="4" l="1"/>
  <c r="F20" i="4"/>
  <c r="F21" i="4" l="1"/>
</calcChain>
</file>

<file path=xl/sharedStrings.xml><?xml version="1.0" encoding="utf-8"?>
<sst xmlns="http://schemas.openxmlformats.org/spreadsheetml/2006/main" count="62" uniqueCount="60">
  <si>
    <t>Eil. Nr.</t>
  </si>
  <si>
    <t xml:space="preserve">                                                    </t>
  </si>
  <si>
    <t>Sąnaudų straipsniai</t>
  </si>
  <si>
    <t>Viso</t>
  </si>
  <si>
    <t>Mokesčių sąnaudos</t>
  </si>
  <si>
    <t>Gautos pajamos</t>
  </si>
  <si>
    <t>Rezultatas</t>
  </si>
  <si>
    <t>UAB "Nemėžio komunalininkas"</t>
  </si>
  <si>
    <t>Nuotekų surinkimas ir valymas</t>
  </si>
  <si>
    <t>Geriamojo vandens gavyba, ruošimas ir pristatymas</t>
  </si>
  <si>
    <t>Ilgalaikio turto nusidėvėjimo sąnaudos</t>
  </si>
  <si>
    <t>Einamojo remonto ir eksploatacinių medžiagų sąnaudos</t>
  </si>
  <si>
    <t>Darbo apmokėjimo sąnaudos</t>
  </si>
  <si>
    <t>Elektros energijos sąnaudos</t>
  </si>
  <si>
    <t>Kuro sąnaudos</t>
  </si>
  <si>
    <t>Transporto paslaugos</t>
  </si>
  <si>
    <t>Laboratorijų paslaugos</t>
  </si>
  <si>
    <t>Pirktas geriamas vanduo ir nuotekų tvarkymo paslauga</t>
  </si>
  <si>
    <t>Skaitiklių pastatymas</t>
  </si>
  <si>
    <t>Skaitiklių patikra</t>
  </si>
  <si>
    <t>Parduotas geriamojo vandens kiekis,  tūkst. m3</t>
  </si>
  <si>
    <t>Išgautas ir pirktas geriamojo  vandens kiekis,  tūkst.m3</t>
  </si>
  <si>
    <t>Apskaitos veikla</t>
  </si>
  <si>
    <t>Iš viso tiesioginių, nietiesioginių  ir bendrųjų sąnaudų</t>
  </si>
  <si>
    <t>Kitos sąnaudos: personalo mokymai,kanceliarinės , pašto sąnaudos</t>
  </si>
  <si>
    <t>Surinktas ir išvalytas nuotekų kiekis,  tūkst. m3</t>
  </si>
  <si>
    <t>Aptarnavimo sąnaudos (remonto darbais  pagal sutartis)</t>
  </si>
  <si>
    <t>Draudimo paslaugos</t>
  </si>
  <si>
    <t>Ūkio subjektas: UAB "Nemėžio komunalininkas"</t>
  </si>
  <si>
    <t>Investicijų įsisavinimo per ataskaitinį laikotarpį ataskaita</t>
  </si>
  <si>
    <t>Energetikos, geriamojo vandens tiekimo ir nuotekų tvarkymo, paviršinių nuotekų tvarkymo įmonių informacijos teikimo taisyklių
36 priedas</t>
  </si>
  <si>
    <t>Finansavimo šaltiniai</t>
  </si>
  <si>
    <t>2019 m.</t>
  </si>
  <si>
    <t>Iš šio skaičiaus investuota į:</t>
  </si>
  <si>
    <t>Vandens gavybą  ir ruošimą</t>
  </si>
  <si>
    <t>Vandens tiekimą</t>
  </si>
  <si>
    <t>Nuotekų surinkimą</t>
  </si>
  <si>
    <t>Nuotekų valymą ir
nuotekų dumblo tvarkymą</t>
  </si>
  <si>
    <t>Paviršinių nuotekų surinkimą ir valymą</t>
  </si>
  <si>
    <t>kita</t>
  </si>
  <si>
    <t>Iš viso atlikta darbų ir įsigyta turto (be nebaigtos statybos)</t>
  </si>
  <si>
    <t>1.1.</t>
  </si>
  <si>
    <t>Investicinių fondų lėšos (be nebaigtos statybos)</t>
  </si>
  <si>
    <t>1.2.</t>
  </si>
  <si>
    <t>Valstybės biudžeto lėšos (be nebaigtos statybos)</t>
  </si>
  <si>
    <t>1.3.</t>
  </si>
  <si>
    <t>Savivaldybės biudžeto lėšos (be nebaigtos statybos)</t>
  </si>
  <si>
    <t>1.4.</t>
  </si>
  <si>
    <t>Įmonės nuosavos lėšos (be nebaigtos statybos)</t>
  </si>
  <si>
    <t>1.5.</t>
  </si>
  <si>
    <t>Paskolos (be nebaigtos statybos)</t>
  </si>
  <si>
    <t>1.6.</t>
  </si>
  <si>
    <t>Kitos lėšos (be nebaigtos statybos)</t>
  </si>
  <si>
    <t>2.</t>
  </si>
  <si>
    <t xml:space="preserve"> Nebaigta statyba</t>
  </si>
  <si>
    <t>3.</t>
  </si>
  <si>
    <t>Iš viso investuota (1.+2.)</t>
  </si>
  <si>
    <t>Pastaba. Lentelės 1.1... 1.6. eilutėse rodoma, kiek per ataskaitinį laikotarpį įvykdyta darbų ir įsigyta turto (t. y. užpajamuota). Nebaigtos statybos eilutėje rodomas per ataskaitinį laikotarpį atliktų, tačiau į eksploataciją neįvestų statybos ir remonto darbų likutis.</t>
  </si>
  <si>
    <t>Ataskaitinis laikotarpis:  - 2019 m.</t>
  </si>
  <si>
    <t>2019 m.  Geriamojo vandens ir nuotekų tvarkymo audituotos  sąnaudos ir pajamos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</si>
</sst>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/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justify" vertical="center" wrapText="1"/>
    </xf>
    <xf numFmtId="164" fontId="4" fillId="0" borderId="12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164" fontId="7" fillId="0" borderId="9" xfId="0" applyNumberFormat="1" applyFont="1" applyBorder="1"/>
    <xf numFmtId="164" fontId="7" fillId="0" borderId="17" xfId="0" applyNumberFormat="1" applyFont="1" applyBorder="1"/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/>
    <xf numFmtId="0" fontId="4" fillId="0" borderId="12" xfId="0" applyFont="1" applyBorder="1"/>
    <xf numFmtId="0" fontId="4" fillId="0" borderId="12" xfId="0" applyFont="1" applyFill="1" applyBorder="1" applyAlignment="1">
      <alignment horizontal="justify" vertical="center" wrapText="1"/>
    </xf>
    <xf numFmtId="0" fontId="4" fillId="0" borderId="19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" fontId="4" fillId="0" borderId="4" xfId="0" applyNumberFormat="1" applyFont="1" applyBorder="1" applyAlignment="1">
      <alignment horizontal="justify" vertical="center" wrapText="1"/>
    </xf>
    <xf numFmtId="1" fontId="4" fillId="0" borderId="9" xfId="0" applyNumberFormat="1" applyFont="1" applyBorder="1"/>
    <xf numFmtId="1" fontId="4" fillId="0" borderId="12" xfId="0" applyNumberFormat="1" applyFont="1" applyBorder="1"/>
    <xf numFmtId="1" fontId="4" fillId="0" borderId="18" xfId="0" applyNumberFormat="1" applyFont="1" applyBorder="1" applyAlignment="1">
      <alignment horizontal="justify" vertical="center" wrapText="1"/>
    </xf>
    <xf numFmtId="1" fontId="4" fillId="0" borderId="17" xfId="0" applyNumberFormat="1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1" fontId="6" fillId="0" borderId="12" xfId="0" applyNumberFormat="1" applyFont="1" applyBorder="1"/>
    <xf numFmtId="1" fontId="4" fillId="0" borderId="21" xfId="0" applyNumberFormat="1" applyFont="1" applyBorder="1"/>
    <xf numFmtId="1" fontId="7" fillId="0" borderId="7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/>
    <xf numFmtId="1" fontId="7" fillId="0" borderId="16" xfId="0" applyNumberFormat="1" applyFont="1" applyBorder="1"/>
    <xf numFmtId="1" fontId="7" fillId="0" borderId="12" xfId="0" applyNumberFormat="1" applyFont="1" applyBorder="1" applyAlignment="1">
      <alignment horizontal="justify" vertical="center" wrapText="1"/>
    </xf>
    <xf numFmtId="1" fontId="7" fillId="0" borderId="12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22" xfId="0" applyNumberFormat="1" applyFont="1" applyBorder="1"/>
    <xf numFmtId="1" fontId="7" fillId="0" borderId="19" xfId="0" applyNumberFormat="1" applyFont="1" applyFill="1" applyBorder="1"/>
    <xf numFmtId="0" fontId="7" fillId="0" borderId="18" xfId="0" applyFont="1" applyBorder="1" applyAlignment="1">
      <alignment horizontal="justify" vertical="center" wrapText="1"/>
    </xf>
    <xf numFmtId="0" fontId="0" fillId="0" borderId="12" xfId="0" applyBorder="1" applyAlignment="1">
      <alignment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N6" sqref="N6"/>
    </sheetView>
  </sheetViews>
  <sheetFormatPr defaultRowHeight="15" x14ac:dyDescent="0.25"/>
  <cols>
    <col min="1" max="1" width="7" customWidth="1"/>
    <col min="2" max="2" width="41.85546875" customWidth="1"/>
    <col min="3" max="3" width="14.42578125" customWidth="1"/>
    <col min="4" max="4" width="16" customWidth="1"/>
    <col min="5" max="5" width="17.5703125" customWidth="1"/>
    <col min="6" max="6" width="15.42578125" customWidth="1"/>
  </cols>
  <sheetData>
    <row r="1" spans="1:6" ht="18.75" x14ac:dyDescent="0.3">
      <c r="A1" s="1" t="s">
        <v>1</v>
      </c>
      <c r="B1" s="1" t="s">
        <v>7</v>
      </c>
      <c r="C1" s="1"/>
      <c r="D1" s="1"/>
      <c r="E1" s="1"/>
      <c r="F1" s="1"/>
    </row>
    <row r="2" spans="1:6" ht="19.5" thickBot="1" x14ac:dyDescent="0.35">
      <c r="A2" s="60" t="s">
        <v>59</v>
      </c>
      <c r="B2" s="60"/>
      <c r="C2" s="60"/>
      <c r="D2" s="60"/>
      <c r="E2" s="60"/>
      <c r="F2" s="60"/>
    </row>
    <row r="3" spans="1:6" ht="60.75" customHeight="1" thickBot="1" x14ac:dyDescent="0.3">
      <c r="A3" s="2" t="s">
        <v>0</v>
      </c>
      <c r="B3" s="3" t="s">
        <v>2</v>
      </c>
      <c r="C3" s="28" t="s">
        <v>22</v>
      </c>
      <c r="D3" s="4" t="s">
        <v>9</v>
      </c>
      <c r="E3" s="4" t="s">
        <v>8</v>
      </c>
      <c r="F3" s="5" t="s">
        <v>3</v>
      </c>
    </row>
    <row r="4" spans="1:6" ht="15.75" x14ac:dyDescent="0.25">
      <c r="A4" s="6">
        <v>1</v>
      </c>
      <c r="B4" s="7" t="s">
        <v>10</v>
      </c>
      <c r="C4" s="31"/>
      <c r="D4" s="32">
        <v>104570</v>
      </c>
      <c r="E4" s="32">
        <v>97617</v>
      </c>
      <c r="F4" s="46">
        <f t="shared" ref="F4:F17" si="0">SUM(C4:E4)</f>
        <v>202187</v>
      </c>
    </row>
    <row r="5" spans="1:6" ht="31.5" x14ac:dyDescent="0.25">
      <c r="A5" s="6">
        <v>2</v>
      </c>
      <c r="B5" s="7" t="s">
        <v>11</v>
      </c>
      <c r="C5" s="31">
        <v>105</v>
      </c>
      <c r="D5" s="32">
        <v>15204</v>
      </c>
      <c r="E5" s="32">
        <v>17533</v>
      </c>
      <c r="F5" s="46">
        <f t="shared" si="0"/>
        <v>32842</v>
      </c>
    </row>
    <row r="6" spans="1:6" ht="31.5" x14ac:dyDescent="0.25">
      <c r="A6" s="8">
        <v>3</v>
      </c>
      <c r="B6" s="9" t="s">
        <v>26</v>
      </c>
      <c r="C6" s="9">
        <v>34</v>
      </c>
      <c r="D6" s="33">
        <v>6855</v>
      </c>
      <c r="E6" s="33">
        <v>946</v>
      </c>
      <c r="F6" s="46">
        <f t="shared" si="0"/>
        <v>7835</v>
      </c>
    </row>
    <row r="7" spans="1:6" ht="15.75" x14ac:dyDescent="0.25">
      <c r="A7" s="8">
        <v>4</v>
      </c>
      <c r="B7" s="9" t="s">
        <v>12</v>
      </c>
      <c r="C7" s="34">
        <v>49233</v>
      </c>
      <c r="D7" s="33">
        <v>121559</v>
      </c>
      <c r="E7" s="33">
        <v>122131</v>
      </c>
      <c r="F7" s="46">
        <f t="shared" si="0"/>
        <v>292923</v>
      </c>
    </row>
    <row r="8" spans="1:6" ht="15.75" x14ac:dyDescent="0.25">
      <c r="A8" s="8">
        <v>5</v>
      </c>
      <c r="B8" s="9" t="s">
        <v>13</v>
      </c>
      <c r="C8" s="9">
        <v>77</v>
      </c>
      <c r="D8" s="33">
        <v>51995</v>
      </c>
      <c r="E8" s="33">
        <v>91421</v>
      </c>
      <c r="F8" s="46">
        <f t="shared" si="0"/>
        <v>143493</v>
      </c>
    </row>
    <row r="9" spans="1:6" ht="15.75" x14ac:dyDescent="0.25">
      <c r="A9" s="8">
        <v>6</v>
      </c>
      <c r="B9" s="9" t="s">
        <v>14</v>
      </c>
      <c r="C9" s="9">
        <v>3813</v>
      </c>
      <c r="D9" s="33">
        <v>4772</v>
      </c>
      <c r="E9" s="33">
        <v>0</v>
      </c>
      <c r="F9" s="46">
        <f t="shared" si="0"/>
        <v>8585</v>
      </c>
    </row>
    <row r="10" spans="1:6" ht="15.75" x14ac:dyDescent="0.25">
      <c r="A10" s="8">
        <v>7</v>
      </c>
      <c r="B10" s="9" t="s">
        <v>15</v>
      </c>
      <c r="C10" s="9"/>
      <c r="D10" s="10"/>
      <c r="E10" s="33"/>
      <c r="F10" s="35">
        <f t="shared" si="0"/>
        <v>0</v>
      </c>
    </row>
    <row r="11" spans="1:6" ht="15.75" x14ac:dyDescent="0.25">
      <c r="A11" s="8">
        <v>8</v>
      </c>
      <c r="B11" s="9" t="s">
        <v>16</v>
      </c>
      <c r="C11" s="9"/>
      <c r="D11" s="33">
        <v>3234</v>
      </c>
      <c r="E11" s="33">
        <v>12799</v>
      </c>
      <c r="F11" s="46">
        <f t="shared" si="0"/>
        <v>16033</v>
      </c>
    </row>
    <row r="12" spans="1:6" ht="31.5" x14ac:dyDescent="0.25">
      <c r="A12" s="8">
        <v>9</v>
      </c>
      <c r="B12" s="9" t="s">
        <v>17</v>
      </c>
      <c r="C12" s="9"/>
      <c r="D12" s="33">
        <v>39647</v>
      </c>
      <c r="E12" s="33">
        <v>52269</v>
      </c>
      <c r="F12" s="46">
        <f t="shared" si="0"/>
        <v>91916</v>
      </c>
    </row>
    <row r="13" spans="1:6" ht="15.75" x14ac:dyDescent="0.25">
      <c r="A13" s="8">
        <v>10</v>
      </c>
      <c r="B13" s="9" t="s">
        <v>4</v>
      </c>
      <c r="C13" s="9">
        <v>175</v>
      </c>
      <c r="D13" s="33">
        <v>92059</v>
      </c>
      <c r="E13" s="33">
        <v>7844</v>
      </c>
      <c r="F13" s="46">
        <f t="shared" si="0"/>
        <v>100078</v>
      </c>
    </row>
    <row r="14" spans="1:6" ht="15.75" x14ac:dyDescent="0.25">
      <c r="A14" s="8">
        <v>11</v>
      </c>
      <c r="B14" s="9" t="s">
        <v>18</v>
      </c>
      <c r="C14" s="49">
        <v>9155</v>
      </c>
      <c r="D14" s="10"/>
      <c r="E14" s="10"/>
      <c r="F14" s="35">
        <f t="shared" si="0"/>
        <v>9155</v>
      </c>
    </row>
    <row r="15" spans="1:6" ht="15.75" x14ac:dyDescent="0.25">
      <c r="A15" s="8">
        <v>12</v>
      </c>
      <c r="B15" s="9" t="s">
        <v>19</v>
      </c>
      <c r="C15" s="9">
        <v>1386</v>
      </c>
      <c r="D15" s="33"/>
      <c r="E15" s="38"/>
      <c r="F15" s="35">
        <f t="shared" si="0"/>
        <v>1386</v>
      </c>
    </row>
    <row r="16" spans="1:6" ht="31.5" x14ac:dyDescent="0.25">
      <c r="A16" s="8">
        <v>13</v>
      </c>
      <c r="B16" s="9" t="s">
        <v>24</v>
      </c>
      <c r="C16" s="9">
        <v>7709</v>
      </c>
      <c r="D16" s="33">
        <v>4908</v>
      </c>
      <c r="E16" s="33">
        <v>4267</v>
      </c>
      <c r="F16" s="35">
        <f t="shared" si="0"/>
        <v>16884</v>
      </c>
    </row>
    <row r="17" spans="1:6" ht="16.5" thickBot="1" x14ac:dyDescent="0.3">
      <c r="A17" s="36">
        <v>14</v>
      </c>
      <c r="B17" s="37" t="s">
        <v>27</v>
      </c>
      <c r="C17" s="37">
        <v>53</v>
      </c>
      <c r="D17" s="39">
        <v>319</v>
      </c>
      <c r="E17" s="39">
        <v>320</v>
      </c>
      <c r="F17" s="47">
        <f t="shared" si="0"/>
        <v>692</v>
      </c>
    </row>
    <row r="18" spans="1:6" ht="32.25" thickBot="1" x14ac:dyDescent="0.3">
      <c r="A18" s="11">
        <v>14</v>
      </c>
      <c r="B18" s="12" t="s">
        <v>23</v>
      </c>
      <c r="C18" s="40">
        <f>SUM(C4:C17)</f>
        <v>71740</v>
      </c>
      <c r="D18" s="41">
        <f>SUM(D4:D17)</f>
        <v>445122</v>
      </c>
      <c r="E18" s="41">
        <f>SUM(E4:E17)</f>
        <v>407147</v>
      </c>
      <c r="F18" s="42">
        <f>SUM(F4:F17)</f>
        <v>924009</v>
      </c>
    </row>
    <row r="19" spans="1:6" ht="15.75" x14ac:dyDescent="0.25">
      <c r="A19" s="13"/>
      <c r="B19" s="14"/>
      <c r="C19" s="14"/>
      <c r="D19" s="15"/>
      <c r="E19" s="15"/>
      <c r="F19" s="16"/>
    </row>
    <row r="20" spans="1:6" ht="15.75" x14ac:dyDescent="0.25">
      <c r="A20" s="17">
        <v>15</v>
      </c>
      <c r="B20" s="18" t="s">
        <v>5</v>
      </c>
      <c r="C20" s="43">
        <v>91665</v>
      </c>
      <c r="D20" s="44">
        <v>424423</v>
      </c>
      <c r="E20" s="44">
        <v>403255</v>
      </c>
      <c r="F20" s="45">
        <f>SUM(C20:E20)</f>
        <v>919343</v>
      </c>
    </row>
    <row r="21" spans="1:6" ht="15.75" x14ac:dyDescent="0.25">
      <c r="A21" s="17">
        <v>16</v>
      </c>
      <c r="B21" s="19" t="s">
        <v>6</v>
      </c>
      <c r="C21" s="20"/>
      <c r="D21" s="20"/>
      <c r="E21" s="20"/>
      <c r="F21" s="48">
        <f>F20-F18</f>
        <v>-4666</v>
      </c>
    </row>
    <row r="22" spans="1:6" ht="31.5" x14ac:dyDescent="0.25">
      <c r="A22" s="17">
        <v>17</v>
      </c>
      <c r="B22" s="21" t="s">
        <v>21</v>
      </c>
      <c r="C22" s="21"/>
      <c r="D22" s="20"/>
      <c r="E22" s="20"/>
      <c r="F22" s="22">
        <v>994.745</v>
      </c>
    </row>
    <row r="23" spans="1:6" ht="31.5" x14ac:dyDescent="0.25">
      <c r="A23" s="17">
        <v>18</v>
      </c>
      <c r="B23" s="29" t="s">
        <v>20</v>
      </c>
      <c r="C23" s="20"/>
      <c r="D23" s="20"/>
      <c r="E23" s="20"/>
      <c r="F23" s="22">
        <v>543.29200000000003</v>
      </c>
    </row>
    <row r="24" spans="1:6" ht="16.5" thickBot="1" x14ac:dyDescent="0.3">
      <c r="A24" s="30">
        <v>19</v>
      </c>
      <c r="B24" s="23" t="s">
        <v>25</v>
      </c>
      <c r="C24" s="23"/>
      <c r="D24" s="23"/>
      <c r="E24" s="23"/>
      <c r="F24" s="24">
        <v>525.399</v>
      </c>
    </row>
    <row r="25" spans="1:6" ht="15.75" x14ac:dyDescent="0.25">
      <c r="A25" s="25"/>
      <c r="B25" s="27"/>
      <c r="C25" s="26"/>
      <c r="D25" s="26"/>
      <c r="E25" s="25"/>
      <c r="F25" s="25"/>
    </row>
    <row r="26" spans="1:6" ht="15.75" x14ac:dyDescent="0.25">
      <c r="A26" s="26"/>
      <c r="B26" s="27"/>
      <c r="C26" s="26"/>
      <c r="D26" s="26"/>
      <c r="E26" s="26"/>
      <c r="F26" s="26"/>
    </row>
    <row r="27" spans="1:6" x14ac:dyDescent="0.25">
      <c r="A27" s="26"/>
      <c r="B27" s="26"/>
      <c r="C27" s="26"/>
      <c r="D27" s="26"/>
      <c r="E27" s="26"/>
      <c r="F27" s="26"/>
    </row>
  </sheetData>
  <mergeCells count="1">
    <mergeCell ref="A2:F2"/>
  </mergeCells>
  <pageMargins left="0.7" right="0.7" top="0.28999999999999998" bottom="0.39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K31" sqref="K31"/>
    </sheetView>
  </sheetViews>
  <sheetFormatPr defaultRowHeight="15" x14ac:dyDescent="0.25"/>
  <cols>
    <col min="2" max="2" width="35.28515625" customWidth="1"/>
    <col min="4" max="4" width="16.28515625" customWidth="1"/>
    <col min="5" max="5" width="14.28515625" customWidth="1"/>
    <col min="6" max="6" width="18.140625" bestFit="1" customWidth="1"/>
    <col min="7" max="7" width="13.140625" customWidth="1"/>
  </cols>
  <sheetData>
    <row r="1" spans="1:9" x14ac:dyDescent="0.25">
      <c r="A1" t="s">
        <v>28</v>
      </c>
    </row>
    <row r="2" spans="1:9" x14ac:dyDescent="0.25">
      <c r="A2" t="s">
        <v>58</v>
      </c>
    </row>
    <row r="5" spans="1:9" x14ac:dyDescent="0.25">
      <c r="A5" t="s">
        <v>7</v>
      </c>
    </row>
    <row r="6" spans="1:9" x14ac:dyDescent="0.25">
      <c r="A6" t="s">
        <v>29</v>
      </c>
    </row>
    <row r="7" spans="1:9" ht="30.75" customHeight="1" x14ac:dyDescent="0.25">
      <c r="B7" s="61" t="s">
        <v>30</v>
      </c>
      <c r="C7" s="61"/>
      <c r="D7" s="61"/>
      <c r="E7" s="61"/>
      <c r="F7" s="61"/>
      <c r="G7" s="61"/>
      <c r="H7" s="61"/>
      <c r="I7" s="61"/>
    </row>
    <row r="8" spans="1:9" x14ac:dyDescent="0.25">
      <c r="A8" s="56"/>
      <c r="B8" s="56"/>
      <c r="C8" s="55"/>
      <c r="D8" s="62" t="s">
        <v>33</v>
      </c>
      <c r="E8" s="63"/>
      <c r="F8" s="63"/>
      <c r="G8" s="63"/>
      <c r="H8" s="63"/>
      <c r="I8" s="64"/>
    </row>
    <row r="9" spans="1:9" ht="90" x14ac:dyDescent="0.25">
      <c r="A9" s="57" t="s">
        <v>0</v>
      </c>
      <c r="B9" s="57" t="s">
        <v>31</v>
      </c>
      <c r="C9" s="54" t="s">
        <v>32</v>
      </c>
      <c r="D9" s="59" t="s">
        <v>34</v>
      </c>
      <c r="E9" s="50" t="s">
        <v>35</v>
      </c>
      <c r="F9" s="51" t="s">
        <v>36</v>
      </c>
      <c r="G9" s="50" t="s">
        <v>37</v>
      </c>
      <c r="H9" s="50" t="s">
        <v>38</v>
      </c>
      <c r="I9" s="53" t="s">
        <v>39</v>
      </c>
    </row>
    <row r="10" spans="1:9" ht="30" x14ac:dyDescent="0.25">
      <c r="A10" s="54">
        <v>1</v>
      </c>
      <c r="B10" s="58" t="s">
        <v>40</v>
      </c>
      <c r="C10" s="54">
        <v>721.17</v>
      </c>
      <c r="D10" s="51">
        <v>10.039999999999999</v>
      </c>
      <c r="E10" s="51">
        <v>49.75</v>
      </c>
      <c r="F10" s="51">
        <v>1.46</v>
      </c>
      <c r="G10" s="51">
        <v>131.84</v>
      </c>
      <c r="H10" s="51">
        <v>0</v>
      </c>
      <c r="I10" s="51">
        <v>528.08000000000004</v>
      </c>
    </row>
    <row r="11" spans="1:9" ht="30" x14ac:dyDescent="0.25">
      <c r="A11" t="s">
        <v>41</v>
      </c>
      <c r="B11" s="50" t="s">
        <v>42</v>
      </c>
      <c r="C11" s="51">
        <v>0</v>
      </c>
      <c r="D11" s="51"/>
      <c r="E11" s="51"/>
      <c r="F11" s="51"/>
      <c r="G11" s="51"/>
      <c r="H11" s="51"/>
      <c r="I11" s="51"/>
    </row>
    <row r="12" spans="1:9" ht="30" x14ac:dyDescent="0.25">
      <c r="A12" s="51" t="s">
        <v>43</v>
      </c>
      <c r="B12" s="50" t="s">
        <v>44</v>
      </c>
      <c r="C12" s="51">
        <v>0</v>
      </c>
      <c r="D12" s="51"/>
      <c r="E12" s="51"/>
      <c r="F12" s="51"/>
      <c r="G12" s="51"/>
      <c r="H12" s="51"/>
      <c r="I12" s="51"/>
    </row>
    <row r="13" spans="1:9" ht="30" x14ac:dyDescent="0.25">
      <c r="A13" s="51" t="s">
        <v>45</v>
      </c>
      <c r="B13" s="50" t="s">
        <v>46</v>
      </c>
      <c r="C13" s="51">
        <v>0</v>
      </c>
      <c r="D13" s="51"/>
      <c r="E13" s="51"/>
      <c r="F13" s="51"/>
      <c r="G13" s="51"/>
      <c r="H13" s="51"/>
      <c r="I13" s="51"/>
    </row>
    <row r="14" spans="1:9" ht="30" x14ac:dyDescent="0.25">
      <c r="A14" s="51" t="s">
        <v>47</v>
      </c>
      <c r="B14" s="50" t="s">
        <v>48</v>
      </c>
      <c r="C14" s="51">
        <v>721.17</v>
      </c>
      <c r="D14" s="51">
        <v>10.039999999999999</v>
      </c>
      <c r="E14" s="51">
        <v>49.75</v>
      </c>
      <c r="F14" s="51">
        <v>1.46</v>
      </c>
      <c r="G14" s="51">
        <v>131.84</v>
      </c>
      <c r="H14" s="51"/>
      <c r="I14" s="51">
        <v>528.08000000000004</v>
      </c>
    </row>
    <row r="15" spans="1:9" x14ac:dyDescent="0.25">
      <c r="A15" s="51" t="s">
        <v>49</v>
      </c>
      <c r="B15" s="51" t="s">
        <v>50</v>
      </c>
      <c r="C15" s="51">
        <v>0</v>
      </c>
      <c r="D15" s="51"/>
      <c r="E15" s="51"/>
      <c r="F15" s="51"/>
      <c r="G15" s="51"/>
      <c r="H15" s="51"/>
      <c r="I15" s="51"/>
    </row>
    <row r="16" spans="1:9" x14ac:dyDescent="0.25">
      <c r="A16" s="51" t="s">
        <v>51</v>
      </c>
      <c r="B16" s="51" t="s">
        <v>52</v>
      </c>
      <c r="C16" s="51">
        <v>0</v>
      </c>
      <c r="D16" s="51"/>
      <c r="E16" s="51"/>
      <c r="F16" s="51"/>
      <c r="G16" s="51"/>
      <c r="H16" s="51"/>
      <c r="I16" s="51"/>
    </row>
    <row r="17" spans="1:9" x14ac:dyDescent="0.25">
      <c r="A17" s="51" t="s">
        <v>53</v>
      </c>
      <c r="B17" s="51" t="s">
        <v>54</v>
      </c>
      <c r="C17" s="52">
        <v>1865.41</v>
      </c>
      <c r="D17" s="51">
        <v>104.85</v>
      </c>
      <c r="E17" s="51">
        <v>501.56</v>
      </c>
      <c r="F17" s="51">
        <v>349.68</v>
      </c>
      <c r="G17" s="51">
        <v>216.74</v>
      </c>
      <c r="H17" s="51"/>
      <c r="I17" s="51">
        <v>692.58</v>
      </c>
    </row>
    <row r="18" spans="1:9" x14ac:dyDescent="0.25">
      <c r="A18" s="51" t="s">
        <v>55</v>
      </c>
      <c r="B18" s="51" t="s">
        <v>56</v>
      </c>
      <c r="C18" s="52">
        <v>2586.58</v>
      </c>
      <c r="D18" s="51">
        <v>114.89</v>
      </c>
      <c r="E18" s="51">
        <v>551.30999999999995</v>
      </c>
      <c r="F18" s="51">
        <v>351.13</v>
      </c>
      <c r="G18" s="51">
        <v>348.59</v>
      </c>
      <c r="H18" s="51">
        <v>0</v>
      </c>
      <c r="I18" s="52">
        <v>1220.6600000000001</v>
      </c>
    </row>
    <row r="20" spans="1:9" ht="18" customHeight="1" x14ac:dyDescent="0.25">
      <c r="A20" s="65" t="s">
        <v>57</v>
      </c>
      <c r="B20" s="65"/>
      <c r="C20" s="65"/>
      <c r="D20" s="65"/>
      <c r="E20" s="65"/>
      <c r="F20" s="65"/>
      <c r="G20" s="65"/>
      <c r="H20" s="65"/>
      <c r="I20" s="65"/>
    </row>
    <row r="21" spans="1:9" hidden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9" x14ac:dyDescent="0.25">
      <c r="A22" s="65"/>
      <c r="B22" s="65"/>
      <c r="C22" s="65"/>
      <c r="D22" s="65"/>
      <c r="E22" s="65"/>
      <c r="F22" s="65"/>
      <c r="G22" s="65"/>
      <c r="H22" s="65"/>
      <c r="I22" s="65"/>
    </row>
    <row r="23" spans="1:9" x14ac:dyDescent="0.25">
      <c r="A23" s="65"/>
      <c r="B23" s="65"/>
      <c r="C23" s="65"/>
      <c r="D23" s="65"/>
      <c r="E23" s="65"/>
      <c r="F23" s="65"/>
      <c r="G23" s="65"/>
      <c r="H23" s="65"/>
      <c r="I23" s="65"/>
    </row>
    <row r="24" spans="1:9" x14ac:dyDescent="0.25">
      <c r="A24" s="65"/>
      <c r="B24" s="65"/>
      <c r="C24" s="65"/>
      <c r="D24" s="65"/>
      <c r="E24" s="65"/>
      <c r="F24" s="65"/>
      <c r="G24" s="65"/>
      <c r="H24" s="65"/>
      <c r="I24" s="65"/>
    </row>
  </sheetData>
  <mergeCells count="3">
    <mergeCell ref="B7:I7"/>
    <mergeCell ref="D8:I8"/>
    <mergeCell ref="A20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Sąnaudos, pajamos</vt:lpstr>
      <vt:lpstr>Investicijos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2022-11-17T09:56:55Z</dcterms:modified>
</cp:coreProperties>
</file>