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Investicijos" sheetId="2" r:id="rId1"/>
    <sheet name="Sąnaudos, pajamos" sheetId="4" r:id="rId2"/>
  </sheets>
  <calcPr calcId="152511"/>
</workbook>
</file>

<file path=xl/calcChain.xml><?xml version="1.0" encoding="utf-8"?>
<calcChain xmlns="http://schemas.openxmlformats.org/spreadsheetml/2006/main">
  <c r="H16" i="2" l="1"/>
  <c r="G16" i="2"/>
  <c r="F16" i="2"/>
  <c r="E16" i="2"/>
  <c r="D16" i="2"/>
  <c r="C16" i="2"/>
  <c r="G21" i="4" l="1"/>
  <c r="E18" i="4" l="1"/>
  <c r="G17" i="4"/>
  <c r="D18" i="4"/>
  <c r="C18" i="4"/>
  <c r="G16" i="4" l="1"/>
  <c r="F18" i="4" l="1"/>
  <c r="G15" i="4"/>
  <c r="G5" i="4"/>
  <c r="G14" i="4"/>
  <c r="G13" i="4"/>
  <c r="G12" i="4"/>
  <c r="G11" i="4"/>
  <c r="G10" i="4"/>
  <c r="G9" i="4"/>
  <c r="G8" i="4"/>
  <c r="G7" i="4"/>
  <c r="G6" i="4"/>
  <c r="G4" i="4"/>
  <c r="G18" i="4" l="1"/>
  <c r="G20" i="4"/>
</calcChain>
</file>

<file path=xl/sharedStrings.xml><?xml version="1.0" encoding="utf-8"?>
<sst xmlns="http://schemas.openxmlformats.org/spreadsheetml/2006/main" count="57" uniqueCount="54">
  <si>
    <t>Energetikos, geriamojo vandens tiekimo ir nuotekų tvarkymo, paviršinių nuotekų tvarkymo įmonių  informacijos teikimo taisyklių
38 priedas</t>
  </si>
  <si>
    <t>ĮSISAVINTA INVESTICIJŲ PER ATASKAITINĮ LAIKOTARPĮ, TŪKST. EUR</t>
  </si>
  <si>
    <t>Eil. Nr.</t>
  </si>
  <si>
    <t>Finansavimo šaltiniai</t>
  </si>
  <si>
    <t>iš jų į:</t>
  </si>
  <si>
    <t>vandentiekio  tinklus</t>
  </si>
  <si>
    <t>nuotekų
 tinklus</t>
  </si>
  <si>
    <t>nuotekų valymą ir 
dumblo tvarkymą</t>
  </si>
  <si>
    <t>vandens gerinimą</t>
  </si>
  <si>
    <t>kita</t>
  </si>
  <si>
    <t>Investiciniai fondai (be nebaigtos statybos)</t>
  </si>
  <si>
    <t>Valstybės biudžeto  (be nebaigtos statybos)</t>
  </si>
  <si>
    <t>Savivaldybės biudžeto  (be nebaigtos statybos)</t>
  </si>
  <si>
    <t>Įmonės  (be nebaigtos statybos)</t>
  </si>
  <si>
    <t>Iš viso</t>
  </si>
  <si>
    <t xml:space="preserve"> Nebaigta statyba</t>
  </si>
  <si>
    <t>P.S. Rodote kiek per ataskaitinį laikotarpį  m. įsigijote turto (t.y. užpajamavote) ir kiek tais metais statomo turto atsidūrė nebaigtoje statyboje.</t>
  </si>
  <si>
    <t>Direktorius</t>
  </si>
  <si>
    <t>(pareigų pavadinimas)</t>
  </si>
  <si>
    <t>(parašas)</t>
  </si>
  <si>
    <t>(vardas ir pavardė)</t>
  </si>
  <si>
    <t xml:space="preserve">                                                    </t>
  </si>
  <si>
    <t>Sąnaudų straipsniai</t>
  </si>
  <si>
    <t>Nuotekų surinkimas asenizacinėmis mašinomis</t>
  </si>
  <si>
    <t>Viso</t>
  </si>
  <si>
    <t>Mokesčių sąnaudos</t>
  </si>
  <si>
    <t>Gautos pajamos</t>
  </si>
  <si>
    <t>Rezultatas</t>
  </si>
  <si>
    <t xml:space="preserve">UAB "Nemėžio komunalininkas" </t>
  </si>
  <si>
    <t>Viktor Tankeliun</t>
  </si>
  <si>
    <t>UAB "Nemėžio komunalininkas"</t>
  </si>
  <si>
    <t>Nuotekų surinkimas ir valymas</t>
  </si>
  <si>
    <t>Geriamojo vandens gavyba, ruošimas ir pristatymas</t>
  </si>
  <si>
    <t>Ilgalaikio turto nusidėvėjimo sąnaudos</t>
  </si>
  <si>
    <t>Einamojo remonto ir eksploatacinių medžiagų sąnaudos</t>
  </si>
  <si>
    <t>Darbo apmokėjimo sąnaudos</t>
  </si>
  <si>
    <t>Elektros energijos sąnaudos</t>
  </si>
  <si>
    <t>Kuro sąnaudos</t>
  </si>
  <si>
    <t>Transporto paslaugos</t>
  </si>
  <si>
    <t>Laboratorijų paslaugos</t>
  </si>
  <si>
    <t>Pirktas geriamas vanduo ir nuotekų tvarkymo paslauga</t>
  </si>
  <si>
    <t>Skaitiklių pastatymas</t>
  </si>
  <si>
    <t>Skaitiklių patikra</t>
  </si>
  <si>
    <t>Parduotas geriamojo vandens kiekis,  tūkst. m3</t>
  </si>
  <si>
    <t>Išgautas ir pirktas geriamojo  vandens kiekis,  tūkst.m3</t>
  </si>
  <si>
    <t>Apskaitos veikla</t>
  </si>
  <si>
    <t>Iš viso tiesioginių, nietiesioginių  ir bendrųjų sąnaudų</t>
  </si>
  <si>
    <t>Kitos sąnaudos: personalo mokymai,kanceliarinės , pašto sąnaudos</t>
  </si>
  <si>
    <t>Surinktas ir išvalytas nuotekų kiekis,  tūkst. m3</t>
  </si>
  <si>
    <t>-</t>
  </si>
  <si>
    <t>Aptarnavimo sąnaudos (remonto darbais  pagal sutartis)</t>
  </si>
  <si>
    <t>Draudimo paslaugos</t>
  </si>
  <si>
    <t>2018 m.</t>
  </si>
  <si>
    <t>2018 m.  Geriamojo vandens ir nuotekų tvarkymo audituotos  sąnaudos ir pajamos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</si>
</sst>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;\-#,##0.00;\-"/>
    <numFmt numFmtId="165" formatCode="0.0"/>
    <numFmt numFmtId="166" formatCode="#,##0.000;\-#,##0.000;\-"/>
  </numFmts>
  <fonts count="25" x14ac:knownFonts="1">
    <font>
      <sz val="11"/>
      <color theme="1"/>
      <name val="Calibri"/>
      <family val="2"/>
      <scheme val="minor"/>
    </font>
    <font>
      <sz val="14"/>
      <color rgb="FF000000"/>
      <name val="Wingdings"/>
      <charset val="2"/>
    </font>
    <font>
      <sz val="12"/>
      <color rgb="FF000000"/>
      <name val="Wingdings"/>
      <charset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sz val="10"/>
      <name val="Arial"/>
      <family val="2"/>
      <charset val="186"/>
    </font>
    <font>
      <sz val="12"/>
      <name val="Times New Roman"/>
      <family val="1"/>
      <charset val="186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i/>
      <u/>
      <sz val="9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Calibri"/>
      <family val="2"/>
      <scheme val="minor"/>
    </font>
    <font>
      <sz val="14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i/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5" fillId="0" borderId="0"/>
  </cellStyleXfs>
  <cellXfs count="114">
    <xf numFmtId="0" fontId="0" fillId="0" borderId="0" xfId="0"/>
    <xf numFmtId="0" fontId="3" fillId="2" borderId="0" xfId="0" applyFont="1" applyFill="1" applyAlignment="1">
      <alignment vertical="center"/>
    </xf>
    <xf numFmtId="0" fontId="4" fillId="2" borderId="0" xfId="0" applyFont="1" applyFill="1"/>
    <xf numFmtId="0" fontId="7" fillId="2" borderId="0" xfId="0" applyFont="1" applyFill="1"/>
    <xf numFmtId="0" fontId="9" fillId="2" borderId="0" xfId="0" applyNumberFormat="1" applyFont="1" applyFill="1" applyBorder="1" applyAlignment="1" applyProtection="1">
      <alignment horizontal="right" vertical="center"/>
      <protection hidden="1"/>
    </xf>
    <xf numFmtId="0" fontId="10" fillId="2" borderId="0" xfId="0" applyFont="1" applyFill="1" applyAlignment="1">
      <alignment horizontal="left"/>
    </xf>
    <xf numFmtId="0" fontId="7" fillId="2" borderId="0" xfId="0" applyFont="1" applyFill="1" applyBorder="1"/>
    <xf numFmtId="0" fontId="13" fillId="2" borderId="8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/>
    </xf>
    <xf numFmtId="0" fontId="10" fillId="2" borderId="12" xfId="0" applyFont="1" applyFill="1" applyBorder="1" applyAlignment="1">
      <alignment horizontal="left" vertical="center" wrapText="1"/>
    </xf>
    <xf numFmtId="164" fontId="13" fillId="2" borderId="13" xfId="0" applyNumberFormat="1" applyFont="1" applyFill="1" applyBorder="1" applyAlignment="1">
      <alignment horizontal="center" vertical="center" wrapText="1"/>
    </xf>
    <xf numFmtId="164" fontId="13" fillId="2" borderId="14" xfId="0" applyNumberFormat="1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horizontal="center"/>
    </xf>
    <xf numFmtId="0" fontId="10" fillId="2" borderId="16" xfId="0" applyFont="1" applyFill="1" applyBorder="1" applyAlignment="1">
      <alignment horizontal="left" vertical="center" wrapText="1"/>
    </xf>
    <xf numFmtId="164" fontId="13" fillId="2" borderId="15" xfId="0" applyNumberFormat="1" applyFont="1" applyFill="1" applyBorder="1" applyAlignment="1">
      <alignment horizontal="center" vertical="center" wrapText="1"/>
    </xf>
    <xf numFmtId="164" fontId="13" fillId="2" borderId="17" xfId="0" applyNumberFormat="1" applyFont="1" applyFill="1" applyBorder="1" applyAlignment="1">
      <alignment horizontal="center" vertical="center" wrapText="1"/>
    </xf>
    <xf numFmtId="164" fontId="13" fillId="2" borderId="18" xfId="0" applyNumberFormat="1" applyFont="1" applyFill="1" applyBorder="1" applyAlignment="1">
      <alignment horizontal="center" vertical="center" wrapText="1"/>
    </xf>
    <xf numFmtId="0" fontId="13" fillId="2" borderId="16" xfId="0" applyFont="1" applyFill="1" applyBorder="1"/>
    <xf numFmtId="0" fontId="13" fillId="2" borderId="19" xfId="0" applyFont="1" applyFill="1" applyBorder="1" applyAlignment="1">
      <alignment horizontal="center"/>
    </xf>
    <xf numFmtId="0" fontId="13" fillId="2" borderId="20" xfId="0" applyFont="1" applyFill="1" applyBorder="1"/>
    <xf numFmtId="164" fontId="13" fillId="2" borderId="19" xfId="0" applyNumberFormat="1" applyFont="1" applyFill="1" applyBorder="1" applyAlignment="1">
      <alignment horizontal="center" vertical="center" wrapText="1"/>
    </xf>
    <xf numFmtId="164" fontId="13" fillId="2" borderId="21" xfId="0" applyNumberFormat="1" applyFont="1" applyFill="1" applyBorder="1" applyAlignment="1">
      <alignment horizontal="center" vertical="center" wrapText="1"/>
    </xf>
    <xf numFmtId="164" fontId="13" fillId="2" borderId="22" xfId="0" applyNumberFormat="1" applyFont="1" applyFill="1" applyBorder="1" applyAlignment="1">
      <alignment horizontal="center" vertical="center" wrapText="1"/>
    </xf>
    <xf numFmtId="0" fontId="13" fillId="2" borderId="6" xfId="0" applyFont="1" applyFill="1" applyBorder="1"/>
    <xf numFmtId="0" fontId="10" fillId="2" borderId="7" xfId="0" applyFont="1" applyFill="1" applyBorder="1" applyAlignment="1">
      <alignment horizontal="right"/>
    </xf>
    <xf numFmtId="164" fontId="15" fillId="2" borderId="26" xfId="0" applyNumberFormat="1" applyFont="1" applyFill="1" applyBorder="1" applyAlignment="1" applyProtection="1">
      <alignment horizontal="center"/>
      <protection locked="0" hidden="1"/>
    </xf>
    <xf numFmtId="164" fontId="15" fillId="2" borderId="27" xfId="0" applyNumberFormat="1" applyFont="1" applyFill="1" applyBorder="1" applyAlignment="1" applyProtection="1">
      <alignment horizontal="center"/>
      <protection locked="0" hidden="1"/>
    </xf>
    <xf numFmtId="0" fontId="10" fillId="2" borderId="0" xfId="0" applyFont="1" applyFill="1" applyBorder="1" applyAlignment="1">
      <alignment horizontal="center"/>
    </xf>
    <xf numFmtId="4" fontId="13" fillId="2" borderId="0" xfId="0" applyNumberFormat="1" applyFont="1" applyFill="1" applyBorder="1" applyAlignment="1">
      <alignment horizontal="center" vertical="center" wrapText="1"/>
    </xf>
    <xf numFmtId="4" fontId="13" fillId="2" borderId="0" xfId="0" applyNumberFormat="1" applyFont="1" applyFill="1" applyBorder="1" applyAlignment="1" applyProtection="1">
      <alignment horizontal="right"/>
      <protection locked="0" hidden="1"/>
    </xf>
    <xf numFmtId="0" fontId="16" fillId="2" borderId="0" xfId="0" applyFont="1" applyFill="1"/>
    <xf numFmtId="0" fontId="16" fillId="2" borderId="0" xfId="0" applyFont="1" applyFill="1" applyAlignment="1">
      <alignment vertical="center"/>
    </xf>
    <xf numFmtId="0" fontId="17" fillId="2" borderId="0" xfId="0" applyFont="1" applyFill="1" applyAlignment="1">
      <alignment horizontal="center" vertical="center"/>
    </xf>
    <xf numFmtId="0" fontId="0" fillId="2" borderId="0" xfId="0" applyFill="1"/>
    <xf numFmtId="0" fontId="8" fillId="2" borderId="0" xfId="0" applyFont="1" applyFill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18" fillId="2" borderId="0" xfId="0" applyFont="1" applyFill="1" applyAlignment="1">
      <alignment vertical="center" wrapText="1"/>
    </xf>
    <xf numFmtId="0" fontId="16" fillId="2" borderId="0" xfId="0" applyFont="1" applyFill="1" applyProtection="1">
      <protection hidden="1"/>
    </xf>
    <xf numFmtId="0" fontId="19" fillId="0" borderId="0" xfId="0" applyFont="1" applyAlignment="1"/>
    <xf numFmtId="0" fontId="21" fillId="0" borderId="34" xfId="0" applyFont="1" applyBorder="1" applyAlignment="1">
      <alignment vertical="center" wrapText="1"/>
    </xf>
    <xf numFmtId="0" fontId="21" fillId="0" borderId="25" xfId="0" applyFont="1" applyBorder="1" applyAlignment="1">
      <alignment horizontal="center" vertical="center"/>
    </xf>
    <xf numFmtId="0" fontId="21" fillId="0" borderId="35" xfId="0" applyFont="1" applyBorder="1" applyAlignment="1">
      <alignment vertical="center" wrapText="1"/>
    </xf>
    <xf numFmtId="0" fontId="21" fillId="0" borderId="35" xfId="0" applyFont="1" applyBorder="1" applyAlignment="1">
      <alignment horizontal="left" vertical="center" wrapText="1"/>
    </xf>
    <xf numFmtId="0" fontId="21" fillId="2" borderId="36" xfId="0" applyFont="1" applyFill="1" applyBorder="1" applyAlignment="1">
      <alignment horizontal="left" vertical="center" wrapText="1"/>
    </xf>
    <xf numFmtId="0" fontId="21" fillId="0" borderId="30" xfId="0" applyFont="1" applyBorder="1" applyAlignment="1">
      <alignment horizontal="center"/>
    </xf>
    <xf numFmtId="0" fontId="21" fillId="0" borderId="17" xfId="0" applyFont="1" applyBorder="1" applyAlignment="1">
      <alignment horizontal="justify" vertical="center" wrapText="1"/>
    </xf>
    <xf numFmtId="0" fontId="21" fillId="0" borderId="15" xfId="0" applyFont="1" applyBorder="1" applyAlignment="1">
      <alignment horizontal="center"/>
    </xf>
    <xf numFmtId="0" fontId="21" fillId="0" borderId="38" xfId="0" applyFont="1" applyBorder="1" applyAlignment="1">
      <alignment horizontal="justify" vertical="center" wrapText="1"/>
    </xf>
    <xf numFmtId="165" fontId="21" fillId="0" borderId="32" xfId="0" applyNumberFormat="1" applyFont="1" applyBorder="1"/>
    <xf numFmtId="0" fontId="21" fillId="0" borderId="34" xfId="0" applyFont="1" applyBorder="1" applyAlignment="1">
      <alignment horizontal="center"/>
    </xf>
    <xf numFmtId="0" fontId="24" fillId="0" borderId="26" xfId="0" applyFont="1" applyBorder="1" applyAlignment="1">
      <alignment horizontal="justify" vertical="center" wrapText="1"/>
    </xf>
    <xf numFmtId="0" fontId="21" fillId="0" borderId="28" xfId="0" applyFont="1" applyBorder="1" applyAlignment="1">
      <alignment horizontal="center"/>
    </xf>
    <xf numFmtId="0" fontId="24" fillId="0" borderId="29" xfId="0" applyFont="1" applyBorder="1" applyAlignment="1">
      <alignment horizontal="justify" vertical="center" wrapText="1"/>
    </xf>
    <xf numFmtId="165" fontId="24" fillId="0" borderId="29" xfId="0" applyNumberFormat="1" applyFont="1" applyBorder="1"/>
    <xf numFmtId="165" fontId="24" fillId="0" borderId="37" xfId="0" applyNumberFormat="1" applyFont="1" applyBorder="1"/>
    <xf numFmtId="0" fontId="21" fillId="0" borderId="31" xfId="0" applyFont="1" applyBorder="1" applyAlignment="1">
      <alignment horizontal="center"/>
    </xf>
    <xf numFmtId="0" fontId="24" fillId="0" borderId="32" xfId="0" applyFont="1" applyBorder="1" applyAlignment="1">
      <alignment horizontal="justify" vertical="center" wrapText="1"/>
    </xf>
    <xf numFmtId="0" fontId="24" fillId="0" borderId="32" xfId="0" applyFont="1" applyBorder="1"/>
    <xf numFmtId="0" fontId="21" fillId="0" borderId="32" xfId="0" applyFont="1" applyBorder="1"/>
    <xf numFmtId="0" fontId="21" fillId="0" borderId="32" xfId="0" applyFont="1" applyFill="1" applyBorder="1" applyAlignment="1">
      <alignment horizontal="justify" vertical="center" wrapText="1"/>
    </xf>
    <xf numFmtId="0" fontId="21" fillId="0" borderId="39" xfId="0" applyFont="1" applyBorder="1"/>
    <xf numFmtId="0" fontId="21" fillId="0" borderId="9" xfId="0" applyFont="1" applyBorder="1"/>
    <xf numFmtId="0" fontId="21" fillId="0" borderId="10" xfId="0" applyFont="1" applyBorder="1"/>
    <xf numFmtId="0" fontId="21" fillId="0" borderId="0" xfId="0" applyFont="1"/>
    <xf numFmtId="0" fontId="22" fillId="0" borderId="0" xfId="0" applyFont="1"/>
    <xf numFmtId="0" fontId="21" fillId="0" borderId="0" xfId="0" applyFont="1" applyFill="1" applyBorder="1"/>
    <xf numFmtId="0" fontId="21" fillId="0" borderId="35" xfId="0" applyFont="1" applyBorder="1" applyAlignment="1">
      <alignment horizontal="center" vertical="center" wrapText="1"/>
    </xf>
    <xf numFmtId="0" fontId="21" fillId="0" borderId="32" xfId="0" applyFont="1" applyBorder="1" applyAlignment="1">
      <alignment wrapText="1"/>
    </xf>
    <xf numFmtId="0" fontId="21" fillId="0" borderId="33" xfId="0" applyFont="1" applyBorder="1" applyAlignment="1">
      <alignment horizontal="center"/>
    </xf>
    <xf numFmtId="1" fontId="21" fillId="0" borderId="17" xfId="0" applyNumberFormat="1" applyFont="1" applyBorder="1" applyAlignment="1">
      <alignment horizontal="justify" vertical="center" wrapText="1"/>
    </xf>
    <xf numFmtId="1" fontId="21" fillId="0" borderId="29" xfId="0" applyNumberFormat="1" applyFont="1" applyBorder="1"/>
    <xf numFmtId="1" fontId="21" fillId="0" borderId="32" xfId="0" applyNumberFormat="1" applyFont="1" applyBorder="1"/>
    <xf numFmtId="1" fontId="21" fillId="0" borderId="38" xfId="0" applyNumberFormat="1" applyFont="1" applyBorder="1" applyAlignment="1">
      <alignment horizontal="justify" vertical="center" wrapText="1"/>
    </xf>
    <xf numFmtId="1" fontId="21" fillId="0" borderId="37" xfId="0" applyNumberFormat="1" applyFont="1" applyBorder="1"/>
    <xf numFmtId="0" fontId="21" fillId="0" borderId="40" xfId="0" applyFont="1" applyBorder="1" applyAlignment="1">
      <alignment horizontal="center"/>
    </xf>
    <xf numFmtId="0" fontId="21" fillId="0" borderId="23" xfId="0" applyFont="1" applyBorder="1" applyAlignment="1">
      <alignment horizontal="justify" vertical="center" wrapText="1"/>
    </xf>
    <xf numFmtId="1" fontId="23" fillId="0" borderId="32" xfId="0" applyNumberFormat="1" applyFont="1" applyBorder="1"/>
    <xf numFmtId="1" fontId="21" fillId="0" borderId="41" xfId="0" applyNumberFormat="1" applyFont="1" applyBorder="1"/>
    <xf numFmtId="1" fontId="24" fillId="0" borderId="26" xfId="0" applyNumberFormat="1" applyFont="1" applyBorder="1" applyAlignment="1">
      <alignment horizontal="justify" vertical="center" wrapText="1"/>
    </xf>
    <xf numFmtId="1" fontId="24" fillId="0" borderId="35" xfId="0" applyNumberFormat="1" applyFont="1" applyBorder="1"/>
    <xf numFmtId="1" fontId="24" fillId="0" borderId="36" xfId="0" applyNumberFormat="1" applyFont="1" applyBorder="1"/>
    <xf numFmtId="1" fontId="24" fillId="0" borderId="32" xfId="0" applyNumberFormat="1" applyFont="1" applyBorder="1" applyAlignment="1">
      <alignment horizontal="justify" vertical="center" wrapText="1"/>
    </xf>
    <xf numFmtId="1" fontId="24" fillId="0" borderId="32" xfId="0" applyNumberFormat="1" applyFont="1" applyBorder="1"/>
    <xf numFmtId="1" fontId="24" fillId="0" borderId="39" xfId="0" applyNumberFormat="1" applyFont="1" applyBorder="1"/>
    <xf numFmtId="1" fontId="24" fillId="0" borderId="37" xfId="0" applyNumberFormat="1" applyFont="1" applyBorder="1"/>
    <xf numFmtId="165" fontId="24" fillId="0" borderId="42" xfId="0" applyNumberFormat="1" applyFont="1" applyBorder="1"/>
    <xf numFmtId="1" fontId="24" fillId="0" borderId="39" xfId="0" applyNumberFormat="1" applyFont="1" applyFill="1" applyBorder="1"/>
    <xf numFmtId="166" fontId="13" fillId="2" borderId="18" xfId="0" applyNumberFormat="1" applyFont="1" applyFill="1" applyBorder="1" applyAlignment="1">
      <alignment horizontal="center" vertical="center" wrapText="1"/>
    </xf>
    <xf numFmtId="166" fontId="13" fillId="2" borderId="17" xfId="0" applyNumberFormat="1" applyFont="1" applyFill="1" applyBorder="1" applyAlignment="1">
      <alignment horizontal="center" vertical="center" wrapText="1"/>
    </xf>
    <xf numFmtId="166" fontId="13" fillId="2" borderId="15" xfId="0" applyNumberFormat="1" applyFont="1" applyFill="1" applyBorder="1" applyAlignment="1">
      <alignment horizontal="center" vertical="center" wrapText="1"/>
    </xf>
    <xf numFmtId="166" fontId="13" fillId="2" borderId="11" xfId="0" applyNumberFormat="1" applyFont="1" applyFill="1" applyBorder="1" applyAlignment="1">
      <alignment horizontal="center" vertical="center" wrapText="1"/>
    </xf>
    <xf numFmtId="166" fontId="13" fillId="2" borderId="13" xfId="0" applyNumberFormat="1" applyFont="1" applyFill="1" applyBorder="1" applyAlignment="1">
      <alignment horizontal="center" vertical="center" wrapText="1"/>
    </xf>
    <xf numFmtId="166" fontId="14" fillId="2" borderId="6" xfId="0" applyNumberFormat="1" applyFont="1" applyFill="1" applyBorder="1" applyAlignment="1">
      <alignment horizontal="center"/>
    </xf>
    <xf numFmtId="166" fontId="15" fillId="2" borderId="6" xfId="0" applyNumberFormat="1" applyFont="1" applyFill="1" applyBorder="1" applyAlignment="1">
      <alignment horizontal="center" vertical="center" wrapText="1"/>
    </xf>
    <xf numFmtId="166" fontId="15" fillId="2" borderId="26" xfId="0" applyNumberFormat="1" applyFont="1" applyFill="1" applyBorder="1" applyAlignment="1" applyProtection="1">
      <alignment horizontal="center"/>
      <protection locked="0" hidden="1"/>
    </xf>
    <xf numFmtId="0" fontId="10" fillId="2" borderId="24" xfId="0" applyFont="1" applyFill="1" applyBorder="1" applyAlignment="1">
      <alignment horizontal="center"/>
    </xf>
    <xf numFmtId="0" fontId="10" fillId="2" borderId="25" xfId="0" applyFont="1" applyFill="1" applyBorder="1" applyAlignment="1">
      <alignment horizontal="center"/>
    </xf>
    <xf numFmtId="0" fontId="17" fillId="2" borderId="0" xfId="0" applyFont="1" applyFill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6" fillId="0" borderId="0" xfId="1" applyFont="1" applyAlignment="1">
      <alignment horizontal="left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20" fillId="0" borderId="0" xfId="0" applyFont="1" applyAlignment="1">
      <alignment horizontal="center" wrapText="1"/>
    </xf>
  </cellXfs>
  <cellStyles count="2">
    <cellStyle name="Įprastas" xfId="0" builtinId="0"/>
    <cellStyle name="Įprastas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38100</xdr:rowOff>
        </xdr:from>
        <xdr:to>
          <xdr:col>0</xdr:col>
          <xdr:colOff>228600</xdr:colOff>
          <xdr:row>1</xdr:row>
          <xdr:rowOff>238125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73152" tIns="27432" rIns="73152" bIns="27432" anchor="ctr" upright="1"/>
            <a:lstStyle/>
            <a:p>
              <a:pPr algn="ctr" rtl="0">
                <a:defRPr sz="1000"/>
              </a:pPr>
              <a:r>
                <a:rPr lang="lt-LT" sz="1400" b="0" i="0" u="none" strike="noStrike" baseline="0">
                  <a:solidFill>
                    <a:srgbClr val="000000"/>
                  </a:solidFill>
                  <a:latin typeface="Wingdings"/>
                </a:rPr>
                <a:t>ü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276225</xdr:colOff>
          <xdr:row>0</xdr:row>
          <xdr:rowOff>38100</xdr:rowOff>
        </xdr:from>
        <xdr:to>
          <xdr:col>0</xdr:col>
          <xdr:colOff>504825</xdr:colOff>
          <xdr:row>1</xdr:row>
          <xdr:rowOff>238125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64008" tIns="22860" rIns="64008" bIns="22860" anchor="ctr" upright="1"/>
            <a:lstStyle/>
            <a:p>
              <a:pPr algn="ctr" rtl="0">
                <a:defRPr sz="1000"/>
              </a:pPr>
              <a:r>
                <a:rPr lang="lt-LT" sz="1200" b="0" i="0" u="none" strike="noStrike" baseline="0">
                  <a:solidFill>
                    <a:srgbClr val="000000"/>
                  </a:solidFill>
                  <a:latin typeface="Wingdings"/>
                </a:rPr>
                <a:t>à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31"/>
  <sheetViews>
    <sheetView workbookViewId="0">
      <selection activeCell="C17" sqref="C17:E17"/>
    </sheetView>
  </sheetViews>
  <sheetFormatPr defaultRowHeight="15" x14ac:dyDescent="0.25"/>
  <cols>
    <col min="1" max="1" width="8" style="3" customWidth="1"/>
    <col min="2" max="2" width="41.28515625" style="3" customWidth="1"/>
    <col min="3" max="3" width="13.140625" style="3" customWidth="1"/>
    <col min="4" max="4" width="15" style="3" customWidth="1"/>
    <col min="5" max="5" width="14" style="3" customWidth="1"/>
    <col min="6" max="6" width="13.28515625" style="3" customWidth="1"/>
    <col min="7" max="7" width="15.5703125" style="3" customWidth="1"/>
    <col min="8" max="8" width="18.140625" style="3" customWidth="1"/>
  </cols>
  <sheetData>
    <row r="1" spans="1:8" ht="15.75" x14ac:dyDescent="0.25">
      <c r="A1" s="1"/>
      <c r="B1" s="2"/>
      <c r="C1" s="2"/>
      <c r="D1" s="2"/>
      <c r="E1" s="2"/>
      <c r="F1" s="2"/>
      <c r="G1" s="104" t="s">
        <v>0</v>
      </c>
      <c r="H1" s="104"/>
    </row>
    <row r="2" spans="1:8" ht="15.75" x14ac:dyDescent="0.25">
      <c r="B2" s="101" t="s">
        <v>28</v>
      </c>
      <c r="C2" s="101"/>
      <c r="D2" s="101"/>
      <c r="G2" s="4"/>
      <c r="H2" s="4"/>
    </row>
    <row r="3" spans="1:8" ht="15.75" x14ac:dyDescent="0.25">
      <c r="B3" s="102"/>
      <c r="C3" s="102"/>
      <c r="D3" s="102"/>
      <c r="G3" s="4"/>
      <c r="H3" s="4"/>
    </row>
    <row r="4" spans="1:8" ht="15.75" x14ac:dyDescent="0.25">
      <c r="A4" s="5"/>
      <c r="B4" s="5" t="s">
        <v>1</v>
      </c>
      <c r="C4" s="5"/>
      <c r="D4" s="5"/>
    </row>
    <row r="6" spans="1:8" ht="15.75" thickBot="1" x14ac:dyDescent="0.3">
      <c r="A6" s="6"/>
    </row>
    <row r="7" spans="1:8" ht="15.75" x14ac:dyDescent="0.25">
      <c r="A7" s="105" t="s">
        <v>2</v>
      </c>
      <c r="B7" s="107" t="s">
        <v>3</v>
      </c>
      <c r="C7" s="109" t="s">
        <v>52</v>
      </c>
      <c r="D7" s="111" t="s">
        <v>4</v>
      </c>
      <c r="E7" s="111"/>
      <c r="F7" s="111"/>
      <c r="G7" s="111"/>
      <c r="H7" s="112"/>
    </row>
    <row r="8" spans="1:8" ht="45" customHeight="1" thickBot="1" x14ac:dyDescent="0.3">
      <c r="A8" s="106"/>
      <c r="B8" s="108"/>
      <c r="C8" s="110"/>
      <c r="D8" s="7" t="s">
        <v>5</v>
      </c>
      <c r="E8" s="8" t="s">
        <v>6</v>
      </c>
      <c r="F8" s="8" t="s">
        <v>7</v>
      </c>
      <c r="G8" s="8" t="s">
        <v>8</v>
      </c>
      <c r="H8" s="9" t="s">
        <v>9</v>
      </c>
    </row>
    <row r="9" spans="1:8" ht="31.5" x14ac:dyDescent="0.25">
      <c r="A9" s="10">
        <v>1</v>
      </c>
      <c r="B9" s="11" t="s">
        <v>10</v>
      </c>
      <c r="C9" s="93">
        <v>4248.1660000000002</v>
      </c>
      <c r="D9" s="94">
        <v>1612.7280000000001</v>
      </c>
      <c r="E9" s="94">
        <v>1787.864</v>
      </c>
      <c r="F9" s="94">
        <v>847.57399999999996</v>
      </c>
      <c r="G9" s="12">
        <v>0</v>
      </c>
      <c r="H9" s="13">
        <v>0</v>
      </c>
    </row>
    <row r="10" spans="1:8" ht="31.5" x14ac:dyDescent="0.25">
      <c r="A10" s="14">
        <v>2</v>
      </c>
      <c r="B10" s="15" t="s">
        <v>11</v>
      </c>
      <c r="C10" s="16">
        <v>0</v>
      </c>
      <c r="D10" s="17">
        <v>0</v>
      </c>
      <c r="E10" s="17">
        <v>0</v>
      </c>
      <c r="F10" s="17">
        <v>0</v>
      </c>
      <c r="G10" s="17">
        <v>0</v>
      </c>
      <c r="H10" s="18">
        <v>0</v>
      </c>
    </row>
    <row r="11" spans="1:8" ht="31.5" x14ac:dyDescent="0.25">
      <c r="A11" s="14">
        <v>3</v>
      </c>
      <c r="B11" s="15" t="s">
        <v>12</v>
      </c>
      <c r="C11" s="16" t="s">
        <v>49</v>
      </c>
      <c r="D11" s="17" t="s">
        <v>49</v>
      </c>
      <c r="E11" s="17" t="s">
        <v>49</v>
      </c>
      <c r="F11" s="17">
        <v>0</v>
      </c>
      <c r="G11" s="17">
        <v>0</v>
      </c>
      <c r="H11" s="18">
        <v>0</v>
      </c>
    </row>
    <row r="12" spans="1:8" ht="15.75" x14ac:dyDescent="0.25">
      <c r="A12" s="14">
        <v>4</v>
      </c>
      <c r="B12" s="15" t="s">
        <v>13</v>
      </c>
      <c r="C12" s="92">
        <v>2305.3580000000002</v>
      </c>
      <c r="D12" s="91">
        <v>638.93499999999995</v>
      </c>
      <c r="E12" s="91">
        <v>243.63900000000001</v>
      </c>
      <c r="F12" s="91">
        <v>70.658000000000001</v>
      </c>
      <c r="G12" s="91">
        <v>242.63499999999999</v>
      </c>
      <c r="H12" s="90">
        <v>1109.491</v>
      </c>
    </row>
    <row r="13" spans="1:8" ht="15.75" x14ac:dyDescent="0.25">
      <c r="A13" s="14">
        <v>5</v>
      </c>
      <c r="B13" s="19"/>
      <c r="C13" s="16">
        <v>0</v>
      </c>
      <c r="D13" s="17">
        <v>0</v>
      </c>
      <c r="E13" s="17">
        <v>0</v>
      </c>
      <c r="F13" s="17">
        <v>0</v>
      </c>
      <c r="G13" s="17">
        <v>0</v>
      </c>
      <c r="H13" s="18">
        <v>0</v>
      </c>
    </row>
    <row r="14" spans="1:8" ht="15.75" x14ac:dyDescent="0.25">
      <c r="A14" s="14">
        <v>6</v>
      </c>
      <c r="B14" s="19"/>
      <c r="C14" s="16">
        <v>0</v>
      </c>
      <c r="D14" s="17">
        <v>0</v>
      </c>
      <c r="E14" s="17">
        <v>0</v>
      </c>
      <c r="F14" s="17">
        <v>0</v>
      </c>
      <c r="G14" s="17">
        <v>0</v>
      </c>
      <c r="H14" s="18">
        <v>0</v>
      </c>
    </row>
    <row r="15" spans="1:8" ht="16.5" thickBot="1" x14ac:dyDescent="0.3">
      <c r="A15" s="20">
        <v>7</v>
      </c>
      <c r="B15" s="21"/>
      <c r="C15" s="22">
        <v>0</v>
      </c>
      <c r="D15" s="23">
        <v>0</v>
      </c>
      <c r="E15" s="23">
        <v>0</v>
      </c>
      <c r="F15" s="23">
        <v>0</v>
      </c>
      <c r="G15" s="23">
        <v>0</v>
      </c>
      <c r="H15" s="24">
        <v>0</v>
      </c>
    </row>
    <row r="16" spans="1:8" ht="19.5" thickBot="1" x14ac:dyDescent="0.35">
      <c r="A16" s="25"/>
      <c r="B16" s="26" t="s">
        <v>14</v>
      </c>
      <c r="C16" s="95">
        <f>SUM(C9:C15)</f>
        <v>6553.5240000000003</v>
      </c>
      <c r="D16" s="95">
        <f t="shared" ref="D16:H16" si="0">SUM(D9:D15)</f>
        <v>2251.663</v>
      </c>
      <c r="E16" s="95">
        <f t="shared" si="0"/>
        <v>2031.5030000000002</v>
      </c>
      <c r="F16" s="95">
        <f t="shared" si="0"/>
        <v>918.23199999999997</v>
      </c>
      <c r="G16" s="95">
        <f t="shared" si="0"/>
        <v>242.63499999999999</v>
      </c>
      <c r="H16" s="95">
        <f t="shared" si="0"/>
        <v>1109.491</v>
      </c>
    </row>
    <row r="17" spans="1:8" ht="19.5" thickBot="1" x14ac:dyDescent="0.35">
      <c r="A17" s="98" t="s">
        <v>15</v>
      </c>
      <c r="B17" s="99"/>
      <c r="C17" s="96">
        <v>1877.193</v>
      </c>
      <c r="D17" s="97">
        <v>1126.316</v>
      </c>
      <c r="E17" s="97">
        <v>750.87699999999995</v>
      </c>
      <c r="F17" s="27">
        <v>0</v>
      </c>
      <c r="G17" s="27">
        <v>0</v>
      </c>
      <c r="H17" s="28">
        <v>0</v>
      </c>
    </row>
    <row r="18" spans="1:8" ht="15.75" x14ac:dyDescent="0.25">
      <c r="A18" s="29"/>
      <c r="B18" s="29"/>
      <c r="C18" s="30"/>
      <c r="D18" s="31"/>
      <c r="E18" s="31"/>
      <c r="F18" s="31"/>
      <c r="G18" s="31"/>
      <c r="H18" s="31"/>
    </row>
    <row r="20" spans="1:8" x14ac:dyDescent="0.25">
      <c r="A20" s="32"/>
      <c r="B20" s="33" t="s">
        <v>16</v>
      </c>
    </row>
    <row r="21" spans="1:8" x14ac:dyDescent="0.25">
      <c r="A21" s="32"/>
      <c r="B21" s="33"/>
    </row>
    <row r="22" spans="1:8" x14ac:dyDescent="0.25">
      <c r="A22" s="32"/>
      <c r="B22" s="33"/>
    </row>
    <row r="23" spans="1:8" ht="15.75" x14ac:dyDescent="0.25">
      <c r="A23" s="34"/>
      <c r="B23" s="100"/>
      <c r="C23" s="100"/>
      <c r="D23" s="100"/>
      <c r="E23" s="34"/>
      <c r="F23" s="34"/>
      <c r="G23" s="34"/>
      <c r="H23" s="35"/>
    </row>
    <row r="24" spans="1:8" ht="15.75" x14ac:dyDescent="0.25">
      <c r="A24" s="101" t="s">
        <v>17</v>
      </c>
      <c r="B24" s="101"/>
      <c r="C24" s="36"/>
      <c r="D24" s="37"/>
      <c r="E24" s="38"/>
      <c r="F24" s="101" t="s">
        <v>29</v>
      </c>
      <c r="G24" s="101"/>
      <c r="H24" s="101"/>
    </row>
    <row r="25" spans="1:8" ht="15.75" x14ac:dyDescent="0.25">
      <c r="A25" s="102" t="s">
        <v>18</v>
      </c>
      <c r="B25" s="102"/>
      <c r="C25" s="36"/>
      <c r="D25" s="36" t="s">
        <v>19</v>
      </c>
      <c r="E25" s="38"/>
      <c r="F25" s="103" t="s">
        <v>20</v>
      </c>
      <c r="G25" s="103"/>
      <c r="H25" s="103"/>
    </row>
    <row r="26" spans="1:8" x14ac:dyDescent="0.25">
      <c r="A26" s="39"/>
      <c r="B26" s="39"/>
      <c r="C26" s="39"/>
      <c r="D26" s="39"/>
      <c r="E26" s="39"/>
      <c r="F26" s="39"/>
      <c r="G26" s="39"/>
      <c r="H26" s="35"/>
    </row>
    <row r="27" spans="1:8" x14ac:dyDescent="0.25">
      <c r="B27" s="32"/>
    </row>
    <row r="28" spans="1:8" x14ac:dyDescent="0.25">
      <c r="B28" s="40"/>
    </row>
    <row r="29" spans="1:8" x14ac:dyDescent="0.25">
      <c r="B29" s="32"/>
    </row>
    <row r="30" spans="1:8" x14ac:dyDescent="0.25">
      <c r="B30" s="32"/>
    </row>
    <row r="31" spans="1:8" x14ac:dyDescent="0.25">
      <c r="B31" s="32"/>
    </row>
  </sheetData>
  <mergeCells count="13">
    <mergeCell ref="G1:H1"/>
    <mergeCell ref="B2:D2"/>
    <mergeCell ref="B3:D3"/>
    <mergeCell ref="A7:A8"/>
    <mergeCell ref="B7:B8"/>
    <mergeCell ref="C7:C8"/>
    <mergeCell ref="D7:H7"/>
    <mergeCell ref="A17:B17"/>
    <mergeCell ref="B23:D23"/>
    <mergeCell ref="A24:B24"/>
    <mergeCell ref="F24:H24"/>
    <mergeCell ref="A25:B25"/>
    <mergeCell ref="F25:H25"/>
  </mergeCells>
  <pageMargins left="0.41" right="0.38" top="0.75" bottom="0.75" header="0.3" footer="0.3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0</xdr:row>
                    <xdr:rowOff>38100</xdr:rowOff>
                  </from>
                  <to>
                    <xdr:col>0</xdr:col>
                    <xdr:colOff>228600</xdr:colOff>
                    <xdr:row>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>
                <anchor moveWithCells="1" sizeWithCells="1">
                  <from>
                    <xdr:col>0</xdr:col>
                    <xdr:colOff>276225</xdr:colOff>
                    <xdr:row>0</xdr:row>
                    <xdr:rowOff>38100</xdr:rowOff>
                  </from>
                  <to>
                    <xdr:col>0</xdr:col>
                    <xdr:colOff>504825</xdr:colOff>
                    <xdr:row>1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workbookViewId="0">
      <selection activeCell="A2" sqref="A2:G2"/>
    </sheetView>
  </sheetViews>
  <sheetFormatPr defaultRowHeight="15" x14ac:dyDescent="0.25"/>
  <cols>
    <col min="1" max="1" width="7" customWidth="1"/>
    <col min="2" max="2" width="41.85546875" customWidth="1"/>
    <col min="3" max="3" width="14.42578125" customWidth="1"/>
    <col min="4" max="4" width="16" customWidth="1"/>
    <col min="5" max="5" width="17.5703125" customWidth="1"/>
    <col min="6" max="6" width="16.85546875" customWidth="1"/>
    <col min="7" max="7" width="15.42578125" customWidth="1"/>
  </cols>
  <sheetData>
    <row r="1" spans="1:7" ht="18.75" x14ac:dyDescent="0.3">
      <c r="A1" s="41" t="s">
        <v>21</v>
      </c>
      <c r="B1" s="41" t="s">
        <v>30</v>
      </c>
      <c r="C1" s="41"/>
      <c r="D1" s="41"/>
      <c r="E1" s="41"/>
      <c r="F1" s="41"/>
      <c r="G1" s="41"/>
    </row>
    <row r="2" spans="1:7" ht="19.5" thickBot="1" x14ac:dyDescent="0.35">
      <c r="A2" s="113" t="s">
        <v>53</v>
      </c>
      <c r="B2" s="113"/>
      <c r="C2" s="113"/>
      <c r="D2" s="113"/>
      <c r="E2" s="113"/>
      <c r="F2" s="113"/>
      <c r="G2" s="113"/>
    </row>
    <row r="3" spans="1:7" ht="60.75" customHeight="1" thickBot="1" x14ac:dyDescent="0.3">
      <c r="A3" s="42" t="s">
        <v>2</v>
      </c>
      <c r="B3" s="43" t="s">
        <v>22</v>
      </c>
      <c r="C3" s="69" t="s">
        <v>45</v>
      </c>
      <c r="D3" s="44" t="s">
        <v>32</v>
      </c>
      <c r="E3" s="44" t="s">
        <v>31</v>
      </c>
      <c r="F3" s="45" t="s">
        <v>23</v>
      </c>
      <c r="G3" s="46" t="s">
        <v>24</v>
      </c>
    </row>
    <row r="4" spans="1:7" ht="15.75" x14ac:dyDescent="0.25">
      <c r="A4" s="47">
        <v>1</v>
      </c>
      <c r="B4" s="48" t="s">
        <v>33</v>
      </c>
      <c r="C4" s="72">
        <v>470</v>
      </c>
      <c r="D4" s="73">
        <v>64047</v>
      </c>
      <c r="E4" s="73">
        <v>77195</v>
      </c>
      <c r="F4" s="73">
        <v>328</v>
      </c>
      <c r="G4" s="87">
        <f>SUM(C4:F4)</f>
        <v>142040</v>
      </c>
    </row>
    <row r="5" spans="1:7" ht="31.5" x14ac:dyDescent="0.25">
      <c r="A5" s="47">
        <v>2</v>
      </c>
      <c r="B5" s="48" t="s">
        <v>34</v>
      </c>
      <c r="C5" s="72">
        <v>39</v>
      </c>
      <c r="D5" s="73">
        <v>11300</v>
      </c>
      <c r="E5" s="73">
        <v>6163</v>
      </c>
      <c r="F5" s="73">
        <v>4303</v>
      </c>
      <c r="G5" s="87">
        <f>SUM(C5:F5)</f>
        <v>21805</v>
      </c>
    </row>
    <row r="6" spans="1:7" ht="31.5" x14ac:dyDescent="0.25">
      <c r="A6" s="49">
        <v>3</v>
      </c>
      <c r="B6" s="50" t="s">
        <v>50</v>
      </c>
      <c r="C6" s="50">
        <v>34</v>
      </c>
      <c r="D6" s="74">
        <v>6855</v>
      </c>
      <c r="E6" s="74">
        <v>946</v>
      </c>
      <c r="F6" s="74">
        <v>4917</v>
      </c>
      <c r="G6" s="87">
        <f t="shared" ref="G6:G15" si="0">SUM(C6:F6)</f>
        <v>12752</v>
      </c>
    </row>
    <row r="7" spans="1:7" ht="15.75" x14ac:dyDescent="0.25">
      <c r="A7" s="49">
        <v>4</v>
      </c>
      <c r="B7" s="50" t="s">
        <v>35</v>
      </c>
      <c r="C7" s="75">
        <v>54094</v>
      </c>
      <c r="D7" s="74">
        <v>168926</v>
      </c>
      <c r="E7" s="74">
        <v>180675</v>
      </c>
      <c r="F7" s="74">
        <v>61513</v>
      </c>
      <c r="G7" s="87">
        <f t="shared" si="0"/>
        <v>465208</v>
      </c>
    </row>
    <row r="8" spans="1:7" ht="15.75" x14ac:dyDescent="0.25">
      <c r="A8" s="49">
        <v>5</v>
      </c>
      <c r="B8" s="50" t="s">
        <v>36</v>
      </c>
      <c r="C8" s="50">
        <v>301</v>
      </c>
      <c r="D8" s="74">
        <v>58131</v>
      </c>
      <c r="E8" s="74">
        <v>99873</v>
      </c>
      <c r="F8" s="74">
        <v>401</v>
      </c>
      <c r="G8" s="87">
        <f t="shared" si="0"/>
        <v>158706</v>
      </c>
    </row>
    <row r="9" spans="1:7" ht="15.75" x14ac:dyDescent="0.25">
      <c r="A9" s="49">
        <v>6</v>
      </c>
      <c r="B9" s="50" t="s">
        <v>37</v>
      </c>
      <c r="C9" s="50">
        <v>4325</v>
      </c>
      <c r="D9" s="74">
        <v>4169</v>
      </c>
      <c r="E9" s="74">
        <v>914</v>
      </c>
      <c r="F9" s="74">
        <v>33122</v>
      </c>
      <c r="G9" s="87">
        <f t="shared" si="0"/>
        <v>42530</v>
      </c>
    </row>
    <row r="10" spans="1:7" ht="15.75" x14ac:dyDescent="0.25">
      <c r="A10" s="49">
        <v>7</v>
      </c>
      <c r="B10" s="50" t="s">
        <v>38</v>
      </c>
      <c r="C10" s="50"/>
      <c r="D10" s="51"/>
      <c r="E10" s="74"/>
      <c r="F10" s="74"/>
      <c r="G10" s="76">
        <f t="shared" si="0"/>
        <v>0</v>
      </c>
    </row>
    <row r="11" spans="1:7" ht="15.75" x14ac:dyDescent="0.25">
      <c r="A11" s="49">
        <v>8</v>
      </c>
      <c r="B11" s="50" t="s">
        <v>39</v>
      </c>
      <c r="C11" s="50"/>
      <c r="D11" s="74">
        <v>6504</v>
      </c>
      <c r="E11" s="74">
        <v>9756</v>
      </c>
      <c r="F11" s="74"/>
      <c r="G11" s="87">
        <f t="shared" si="0"/>
        <v>16260</v>
      </c>
    </row>
    <row r="12" spans="1:7" ht="31.5" x14ac:dyDescent="0.25">
      <c r="A12" s="49">
        <v>9</v>
      </c>
      <c r="B12" s="50" t="s">
        <v>40</v>
      </c>
      <c r="C12" s="50"/>
      <c r="D12" s="74">
        <v>36674</v>
      </c>
      <c r="E12" s="74">
        <v>81233</v>
      </c>
      <c r="F12" s="74"/>
      <c r="G12" s="87">
        <f t="shared" si="0"/>
        <v>117907</v>
      </c>
    </row>
    <row r="13" spans="1:7" ht="15.75" x14ac:dyDescent="0.25">
      <c r="A13" s="49">
        <v>10</v>
      </c>
      <c r="B13" s="50" t="s">
        <v>25</v>
      </c>
      <c r="C13" s="50">
        <v>40</v>
      </c>
      <c r="D13" s="74">
        <v>103293</v>
      </c>
      <c r="E13" s="74">
        <v>5909</v>
      </c>
      <c r="F13" s="74">
        <v>501</v>
      </c>
      <c r="G13" s="87">
        <f t="shared" si="0"/>
        <v>109743</v>
      </c>
    </row>
    <row r="14" spans="1:7" ht="15.75" x14ac:dyDescent="0.25">
      <c r="A14" s="49">
        <v>11</v>
      </c>
      <c r="B14" s="50" t="s">
        <v>41</v>
      </c>
      <c r="C14" s="50">
        <v>9155</v>
      </c>
      <c r="D14" s="51"/>
      <c r="E14" s="51"/>
      <c r="F14" s="51"/>
      <c r="G14" s="76">
        <f t="shared" si="0"/>
        <v>9155</v>
      </c>
    </row>
    <row r="15" spans="1:7" ht="15.75" x14ac:dyDescent="0.25">
      <c r="A15" s="49">
        <v>12</v>
      </c>
      <c r="B15" s="50" t="s">
        <v>42</v>
      </c>
      <c r="C15" s="50">
        <v>1386</v>
      </c>
      <c r="D15" s="74"/>
      <c r="E15" s="79"/>
      <c r="F15" s="79"/>
      <c r="G15" s="76">
        <f t="shared" si="0"/>
        <v>1386</v>
      </c>
    </row>
    <row r="16" spans="1:7" ht="31.5" x14ac:dyDescent="0.25">
      <c r="A16" s="49">
        <v>13</v>
      </c>
      <c r="B16" s="50" t="s">
        <v>47</v>
      </c>
      <c r="C16" s="50">
        <v>7709</v>
      </c>
      <c r="D16" s="74">
        <v>4908</v>
      </c>
      <c r="E16" s="74">
        <v>4267</v>
      </c>
      <c r="F16" s="74">
        <v>720</v>
      </c>
      <c r="G16" s="76">
        <f>SUM(C16:F16)</f>
        <v>17604</v>
      </c>
    </row>
    <row r="17" spans="1:7" ht="16.5" thickBot="1" x14ac:dyDescent="0.3">
      <c r="A17" s="77">
        <v>14</v>
      </c>
      <c r="B17" s="78" t="s">
        <v>51</v>
      </c>
      <c r="C17" s="78">
        <v>53</v>
      </c>
      <c r="D17" s="80">
        <v>319</v>
      </c>
      <c r="E17" s="80">
        <v>320</v>
      </c>
      <c r="F17" s="80">
        <v>73</v>
      </c>
      <c r="G17" s="88">
        <f>SUM(C17:F17)</f>
        <v>765</v>
      </c>
    </row>
    <row r="18" spans="1:7" ht="32.25" thickBot="1" x14ac:dyDescent="0.3">
      <c r="A18" s="52">
        <v>14</v>
      </c>
      <c r="B18" s="53" t="s">
        <v>46</v>
      </c>
      <c r="C18" s="81">
        <f>SUM(C4:C17)</f>
        <v>77606</v>
      </c>
      <c r="D18" s="82">
        <f>SUM(D4:D17)</f>
        <v>465126</v>
      </c>
      <c r="E18" s="82">
        <f>SUM(E4:E17)</f>
        <v>467251</v>
      </c>
      <c r="F18" s="82">
        <f>SUM(F4:F16)</f>
        <v>105805</v>
      </c>
      <c r="G18" s="83">
        <f>SUM(G4:G17)</f>
        <v>1115861</v>
      </c>
    </row>
    <row r="19" spans="1:7" ht="15.75" x14ac:dyDescent="0.25">
      <c r="A19" s="54"/>
      <c r="B19" s="55"/>
      <c r="C19" s="55"/>
      <c r="D19" s="56"/>
      <c r="E19" s="56"/>
      <c r="F19" s="56"/>
      <c r="G19" s="57"/>
    </row>
    <row r="20" spans="1:7" ht="15.75" x14ac:dyDescent="0.25">
      <c r="A20" s="58">
        <v>15</v>
      </c>
      <c r="B20" s="59" t="s">
        <v>26</v>
      </c>
      <c r="C20" s="84">
        <v>111816</v>
      </c>
      <c r="D20" s="85">
        <v>374364</v>
      </c>
      <c r="E20" s="85">
        <v>435074</v>
      </c>
      <c r="F20" s="85">
        <v>57635</v>
      </c>
      <c r="G20" s="86">
        <f>SUM(C20:F20)</f>
        <v>978889</v>
      </c>
    </row>
    <row r="21" spans="1:7" ht="15.75" x14ac:dyDescent="0.25">
      <c r="A21" s="58">
        <v>16</v>
      </c>
      <c r="B21" s="60" t="s">
        <v>27</v>
      </c>
      <c r="C21" s="61"/>
      <c r="D21" s="61"/>
      <c r="E21" s="61"/>
      <c r="F21" s="61"/>
      <c r="G21" s="89">
        <f>G20-G18</f>
        <v>-136972</v>
      </c>
    </row>
    <row r="22" spans="1:7" ht="31.5" x14ac:dyDescent="0.25">
      <c r="A22" s="58">
        <v>17</v>
      </c>
      <c r="B22" s="62" t="s">
        <v>44</v>
      </c>
      <c r="C22" s="62"/>
      <c r="D22" s="61"/>
      <c r="E22" s="61"/>
      <c r="F22" s="61"/>
      <c r="G22" s="63">
        <v>994.745</v>
      </c>
    </row>
    <row r="23" spans="1:7" ht="31.5" x14ac:dyDescent="0.25">
      <c r="A23" s="58">
        <v>18</v>
      </c>
      <c r="B23" s="70" t="s">
        <v>43</v>
      </c>
      <c r="C23" s="61"/>
      <c r="D23" s="61"/>
      <c r="E23" s="61"/>
      <c r="F23" s="61"/>
      <c r="G23" s="63">
        <v>543.29200000000003</v>
      </c>
    </row>
    <row r="24" spans="1:7" ht="16.5" thickBot="1" x14ac:dyDescent="0.3">
      <c r="A24" s="71">
        <v>19</v>
      </c>
      <c r="B24" s="64" t="s">
        <v>48</v>
      </c>
      <c r="C24" s="64"/>
      <c r="D24" s="64"/>
      <c r="E24" s="64"/>
      <c r="F24" s="64"/>
      <c r="G24" s="65">
        <v>525.399</v>
      </c>
    </row>
    <row r="25" spans="1:7" ht="15.75" x14ac:dyDescent="0.25">
      <c r="A25" s="66"/>
      <c r="B25" s="68"/>
      <c r="C25" s="67"/>
      <c r="D25" s="67"/>
      <c r="E25" s="66"/>
      <c r="F25" s="66"/>
      <c r="G25" s="66"/>
    </row>
    <row r="26" spans="1:7" ht="15.75" x14ac:dyDescent="0.25">
      <c r="A26" s="67"/>
      <c r="B26" s="68"/>
      <c r="C26" s="67"/>
      <c r="D26" s="67"/>
      <c r="E26" s="67"/>
      <c r="F26" s="67"/>
      <c r="G26" s="67"/>
    </row>
    <row r="27" spans="1:7" x14ac:dyDescent="0.25">
      <c r="A27" s="67"/>
      <c r="B27" s="67"/>
      <c r="C27" s="67"/>
      <c r="D27" s="67"/>
      <c r="E27" s="67"/>
      <c r="F27" s="67"/>
      <c r="G27" s="67"/>
    </row>
  </sheetData>
  <mergeCells count="1">
    <mergeCell ref="A2:G2"/>
  </mergeCells>
  <pageMargins left="0.7" right="0.7" top="0.28999999999999998" bottom="0.39" header="0.17" footer="0.2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2</vt:i4>
      </vt:variant>
    </vt:vector>
  </HeadingPairs>
  <TitlesOfParts>
    <vt:vector size="2" baseType="lpstr">
      <vt:lpstr>Investicijos</vt:lpstr>
      <vt:lpstr>Sąnaudos, pajamos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2022-11-17T06:02:40Z</dcterms:modified>
</cp:coreProperties>
</file>